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Agria DMS\ID2\C1F95AD4-2D73-415A-B747-B8AF5B98E341\0\322000-322999\322763\L\L\"/>
    </mc:Choice>
  </mc:AlternateContent>
  <xr:revisionPtr revIDLastSave="0" documentId="13_ncr:1_{A4D77B48-CE78-4F08-8F71-C74ED73CAFAF}" xr6:coauthVersionLast="47" xr6:coauthVersionMax="47" xr10:uidLastSave="{00000000-0000-0000-0000-000000000000}"/>
  <bookViews>
    <workbookView xWindow="-110" yWindow="-110" windowWidth="19420" windowHeight="10420" activeTab="2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5" i="4"/>
  <c r="C23" i="6"/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15" i="6" s="1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<sst xmlns="http://schemas.openxmlformats.org/spreadsheetml/2006/main" count="221" uniqueCount="105">
  <si>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</si>
  <si>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</si>
  <si>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</si>
  <si>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</si>
  <si>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</si>
  <si>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</si>
  <si>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</si>
  <si>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</si>
  <si>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</si>
  <si>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</si>
  <si>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</si>
  <si>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</si>
  <si>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</si>
  <si>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</si>
  <si>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</si>
  <si>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</si>
  <si>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</si>
  <si>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</si>
  <si>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</si>
  <si>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</si>
  <si>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</si>
  <si>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</si>
  <si>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</si>
  <si>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</si>
  <si>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</si>
  <si>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</si>
  <si>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</si>
  <si>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</si>
  <si>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</si>
  <si>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</si>
  <si>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</si>
  <si>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</si>
  <si>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</si>
  <si>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</si>
  <si>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</si>
  <si>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</si>
  <si>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</si>
  <si>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</si>
  <si>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</si>
  <si>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</si>
  <si>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</si>
  <si>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</si>
  <si>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</si>
  <si>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</si>
  <si>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</si>
  <si>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</si>
  <si>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</si>
  <si>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</si>
  <si>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</si>
  <si>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</si>
  <si>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</si>
  <si>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</si>
  <si>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</si>
  <si>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</si>
  <si>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</si>
  <si>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</si>
  <si>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</si>
  <si>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</si>
  <si>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</si>
  <si>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</si>
  <si>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</si>
  <si>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</si>
  <si>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</si>
  <si>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</si>
  <si>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</si>
  <si>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</si>
  <si>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</si>
  <si>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</si>
  <si>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</si>
  <si>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</si>
  <si>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</si>
  <si>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</si>
  <si>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</si>
  <si>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</si>
  <si>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</si>
  <si>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</si>
  <si>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</si>
  <si>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</si>
  <si>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</si>
  <si>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</si>
  <si>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</si>
  <si>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</si>
  <si>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</si>
  <si>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</si>
  <si>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</si>
  <si>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</si>
  <si>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</si>
  <si>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</si>
  <si>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</si>
  <si>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</si>
  <si>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</si>
  <si>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</si>
  <si>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</si>
  <si>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</si>
  <si>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</si>
  <si>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</si>
  <si>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</si>
  <si>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</si>
  <si>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</si>
  <si>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</si>
  <si>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</si>
  <si>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</si>
  <si>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</si>
  <si>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</si>
  <si>
    <t>painottamaton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</si>
</sst>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2" fontId="0" fillId="1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zoomScaleNormal="100" zoomScaleSheetLayoutView="110" zoomScalePageLayoutView="60" workbookViewId="0">
      <selection activeCell="B25" sqref="B25"/>
    </sheetView>
  </sheetViews>
  <sheetFormatPr defaultRowHeight="14.5" x14ac:dyDescent="0.35"/>
  <cols>
    <col min="1" max="1" width="1.81640625" customWidth="1"/>
    <col min="2" max="2" width="13.81640625" customWidth="1"/>
    <col min="3" max="3" width="85.81640625" customWidth="1"/>
    <col min="4" max="4" width="7.1796875" hidden="1" customWidth="1"/>
    <col min="5" max="8" width="0" hidden="1" customWidth="1"/>
  </cols>
  <sheetData>
    <row r="1" spans="2:6" ht="28.5" x14ac:dyDescent="0.65">
      <c r="B1" s="58" t="s">
        <v>103</v>
      </c>
      <c r="C1" s="8"/>
    </row>
    <row r="2" spans="2:6" x14ac:dyDescent="0.35">
      <c r="B2" s="28" t="s">
        <v>75</v>
      </c>
    </row>
    <row r="3" spans="2:6" x14ac:dyDescent="0.35">
      <c r="B3" s="28" t="s">
        <v>74</v>
      </c>
    </row>
    <row r="4" spans="2:6" ht="26.5" x14ac:dyDescent="0.35">
      <c r="B4" s="44" t="s">
        <v>69</v>
      </c>
    </row>
    <row r="5" spans="2:6" x14ac:dyDescent="0.35">
      <c r="C5" s="8"/>
    </row>
    <row r="6" spans="2:6" x14ac:dyDescent="0.35">
      <c r="B6" s="29" t="s">
        <v>95</v>
      </c>
      <c r="C6" s="29"/>
    </row>
    <row r="7" spans="2:6" x14ac:dyDescent="0.35">
      <c r="B7" s="28" t="s">
        <v>96</v>
      </c>
      <c r="C7" s="29"/>
    </row>
    <row r="8" spans="2:6" x14ac:dyDescent="0.35">
      <c r="B8" s="28"/>
      <c r="C8" s="29"/>
    </row>
    <row r="9" spans="2:6" ht="9" customHeight="1" x14ac:dyDescent="0.35"/>
    <row r="10" spans="2:6" x14ac:dyDescent="0.35">
      <c r="B10" s="10" t="s">
        <v>0</v>
      </c>
      <c r="C10" s="10"/>
    </row>
    <row r="11" spans="2:6" ht="6.75" customHeight="1" x14ac:dyDescent="0.35"/>
    <row r="12" spans="2:6" x14ac:dyDescent="0.35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9" x14ac:dyDescent="0.35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5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9" x14ac:dyDescent="0.35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9" x14ac:dyDescent="0.35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9" x14ac:dyDescent="0.35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5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4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4">
      <c r="B20" s="3" t="str">
        <f>D20</f>
        <v/>
      </c>
      <c r="C20" s="2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5">
      <c r="C21" s="2"/>
    </row>
    <row r="22" spans="2:6" x14ac:dyDescent="0.35">
      <c r="B22" s="10" t="s">
        <v>2</v>
      </c>
      <c r="C22" s="11"/>
    </row>
    <row r="23" spans="2:6" ht="6" customHeight="1" x14ac:dyDescent="0.35">
      <c r="C23" s="2"/>
    </row>
    <row r="24" spans="2:6" x14ac:dyDescent="0.35">
      <c r="B24" s="53" t="s">
        <v>97</v>
      </c>
      <c r="C24" s="52" t="str">
        <f>IF(F30&gt;0,"Tee kaikki valinnat !","")</f>
        <v>Tee kaikki valinnat !</v>
      </c>
    </row>
    <row r="25" spans="2:6" ht="29" x14ac:dyDescent="0.35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5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5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9" x14ac:dyDescent="0.35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5" thickBot="1" x14ac:dyDescent="0.4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4">
      <c r="B30" s="3" t="str">
        <f>D30</f>
        <v/>
      </c>
      <c r="C30" s="2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5">
      <c r="C31" s="2"/>
    </row>
    <row r="32" spans="2:6" x14ac:dyDescent="0.35">
      <c r="B32" s="10" t="s">
        <v>3</v>
      </c>
      <c r="C32" s="11"/>
    </row>
    <row r="33" spans="2:6" ht="6" customHeight="1" x14ac:dyDescent="0.35">
      <c r="C33" s="2"/>
    </row>
    <row r="34" spans="2:6" x14ac:dyDescent="0.35">
      <c r="B34" s="53" t="s">
        <v>97</v>
      </c>
      <c r="C34" s="52" t="str">
        <f>IF(F39&gt;0,"Tee kaikki valinnat !","")</f>
        <v>Tee kaikki valinnat !</v>
      </c>
    </row>
    <row r="35" spans="2:6" x14ac:dyDescent="0.35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9" x14ac:dyDescent="0.35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9" x14ac:dyDescent="0.35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4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4">
      <c r="B39" s="3" t="str">
        <f>D39</f>
        <v/>
      </c>
      <c r="C39" s="2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5">
      <c r="C40" s="2"/>
    </row>
    <row r="41" spans="2:6" x14ac:dyDescent="0.35">
      <c r="B41" s="10" t="s">
        <v>4</v>
      </c>
      <c r="C41" s="11"/>
    </row>
    <row r="42" spans="2:6" ht="6.75" customHeight="1" x14ac:dyDescent="0.35">
      <c r="C42" s="2"/>
    </row>
    <row r="43" spans="2:6" x14ac:dyDescent="0.35">
      <c r="B43" s="53" t="s">
        <v>97</v>
      </c>
      <c r="C43" s="52" t="str">
        <f>IF(F47&gt;0,"Tee kaikki valinnat !","")</f>
        <v>Tee kaikki valinnat !</v>
      </c>
    </row>
    <row r="44" spans="2:6" x14ac:dyDescent="0.35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9" x14ac:dyDescent="0.35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5" thickBot="1" x14ac:dyDescent="0.4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4">
      <c r="B47" s="3" t="str">
        <f>D47</f>
        <v/>
      </c>
      <c r="C47" s="2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5">
      <c r="C48" s="2"/>
    </row>
    <row r="49" spans="2:6" x14ac:dyDescent="0.35">
      <c r="B49" s="16" t="s">
        <v>5</v>
      </c>
      <c r="C49" s="18"/>
    </row>
    <row r="50" spans="2:6" ht="5.25" customHeight="1" x14ac:dyDescent="0.35">
      <c r="C50" s="2"/>
    </row>
    <row r="51" spans="2:6" x14ac:dyDescent="0.35">
      <c r="B51" s="53" t="s">
        <v>97</v>
      </c>
      <c r="C51" s="52" t="str">
        <f>IF(F55&gt;0,"Tee kaikki valinnat !","")</f>
        <v>Tee kaikki valinnat !</v>
      </c>
    </row>
    <row r="52" spans="2:6" x14ac:dyDescent="0.35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5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4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" customHeight="1" thickBot="1" x14ac:dyDescent="0.4">
      <c r="B55" s="3" t="str">
        <f>D55</f>
        <v/>
      </c>
      <c r="C55" s="2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5">
      <c r="C56" s="2"/>
    </row>
    <row r="57" spans="2:6" x14ac:dyDescent="0.35">
      <c r="B57" s="16" t="s">
        <v>6</v>
      </c>
      <c r="C57" s="18"/>
    </row>
    <row r="58" spans="2:6" ht="4.5" customHeight="1" x14ac:dyDescent="0.35">
      <c r="C58" s="2"/>
    </row>
    <row r="59" spans="2:6" x14ac:dyDescent="0.35">
      <c r="B59" s="53" t="s">
        <v>97</v>
      </c>
      <c r="C59" s="52" t="str">
        <f>IF(F64&gt;0,"Tee kaikki valinnat !","")</f>
        <v>Tee kaikki valinnat !</v>
      </c>
    </row>
    <row r="60" spans="2:6" ht="30.65" customHeight="1" x14ac:dyDescent="0.35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5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5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4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4">
      <c r="B64" s="3" t="str">
        <f>D64</f>
        <v/>
      </c>
      <c r="C64" s="2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5">
      <c r="C65" s="2"/>
    </row>
    <row r="66" spans="2:6" x14ac:dyDescent="0.35">
      <c r="C66" s="2"/>
    </row>
    <row r="67" spans="2:6" x14ac:dyDescent="0.35">
      <c r="B67" s="13" t="s">
        <v>57</v>
      </c>
      <c r="C67" s="14"/>
    </row>
    <row r="68" spans="2:6" ht="5.25" customHeight="1" x14ac:dyDescent="0.35">
      <c r="C68" s="2"/>
    </row>
    <row r="69" spans="2:6" x14ac:dyDescent="0.35">
      <c r="B69" s="53" t="s">
        <v>97</v>
      </c>
      <c r="C69" s="52" t="str">
        <f>IF(F80&gt;0,"Tee kaikki valinnat !","")</f>
        <v>Tee kaikki valinnat !</v>
      </c>
    </row>
    <row r="70" spans="2:6" x14ac:dyDescent="0.35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5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5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9" x14ac:dyDescent="0.35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5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9" x14ac:dyDescent="0.35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5" x14ac:dyDescent="0.35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5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9" x14ac:dyDescent="0.35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4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4">
      <c r="B80" s="3" t="str">
        <f>D80</f>
        <v/>
      </c>
      <c r="C80" s="2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5">
      <c r="C81" s="2"/>
    </row>
    <row r="82" spans="2:6" x14ac:dyDescent="0.35">
      <c r="B82" s="21" t="s">
        <v>58</v>
      </c>
      <c r="C82" s="22"/>
    </row>
    <row r="83" spans="2:6" ht="6" customHeight="1" x14ac:dyDescent="0.35">
      <c r="C83" s="2"/>
    </row>
    <row r="84" spans="2:6" x14ac:dyDescent="0.35">
      <c r="B84" s="53" t="s">
        <v>97</v>
      </c>
      <c r="C84" s="52" t="str">
        <f>IF(F89&gt;0,"Tee kaikki valinnat !","")</f>
        <v>Tee kaikki valinnat !</v>
      </c>
    </row>
    <row r="85" spans="2:6" x14ac:dyDescent="0.35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5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5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4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4">
      <c r="B89" s="3" t="str">
        <f>D89</f>
        <v/>
      </c>
      <c r="C89" s="2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5" customHeight="1" thickBot="1" x14ac:dyDescent="0.4">
      <c r="B90" s="45"/>
      <c r="C90" s="51" t="s">
        <v>80</v>
      </c>
    </row>
    <row r="91" spans="2:6" x14ac:dyDescent="0.35">
      <c r="B91" s="19" t="s">
        <v>59</v>
      </c>
      <c r="C91" s="20"/>
    </row>
    <row r="92" spans="2:6" ht="7.5" customHeight="1" x14ac:dyDescent="0.35">
      <c r="C92" s="2"/>
    </row>
    <row r="93" spans="2:6" x14ac:dyDescent="0.35">
      <c r="B93" s="53" t="s">
        <v>97</v>
      </c>
      <c r="C93" s="52" t="str">
        <f>IF(F99&gt;0,"Tee kaikki valinnat !","")</f>
        <v>Tee kaikki valinnat !</v>
      </c>
    </row>
    <row r="94" spans="2:6" x14ac:dyDescent="0.35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5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5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5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4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4">
      <c r="B99" s="3" t="str">
        <f>D99</f>
        <v/>
      </c>
      <c r="C99" s="2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5">
      <c r="C100" s="2"/>
    </row>
    <row r="101" spans="2:6" x14ac:dyDescent="0.35">
      <c r="B101" s="25" t="s">
        <v>60</v>
      </c>
      <c r="C101" s="26"/>
    </row>
    <row r="102" spans="2:6" ht="6.75" customHeight="1" x14ac:dyDescent="0.35">
      <c r="C102" s="2"/>
    </row>
    <row r="103" spans="2:6" x14ac:dyDescent="0.35">
      <c r="B103" s="53" t="s">
        <v>97</v>
      </c>
      <c r="C103" s="52" t="str">
        <f>IF(F110&gt;0,"Tee kaikki valinnat !","")</f>
        <v>Tee kaikki valinnat !</v>
      </c>
    </row>
    <row r="104" spans="2:6" x14ac:dyDescent="0.35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5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5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5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5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5" thickBot="1" x14ac:dyDescent="0.4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4">
      <c r="B110" s="3" t="str">
        <f>D110</f>
        <v/>
      </c>
      <c r="C110" s="2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5">
      <c r="B111" s="25" t="s">
        <v>61</v>
      </c>
      <c r="C111" s="26"/>
    </row>
    <row r="112" spans="2:6" ht="5.25" customHeight="1" x14ac:dyDescent="0.35">
      <c r="C112" s="2"/>
    </row>
    <row r="113" spans="2:6" x14ac:dyDescent="0.35">
      <c r="B113" s="53" t="s">
        <v>97</v>
      </c>
      <c r="C113" s="52" t="str">
        <f>IF(F121&gt;0,"Tee kaikki valinnat !","")</f>
        <v>Tee kaikki valinnat !</v>
      </c>
    </row>
    <row r="114" spans="2:6" x14ac:dyDescent="0.35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5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5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5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9" x14ac:dyDescent="0.35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9" x14ac:dyDescent="0.35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4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4">
      <c r="B121" s="3" t="str">
        <f>D121</f>
        <v/>
      </c>
      <c r="C121" s="2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9" x14ac:dyDescent="0.35">
      <c r="C122" s="2" t="s">
        <v>64</v>
      </c>
    </row>
    <row r="123" spans="2:6" x14ac:dyDescent="0.35">
      <c r="C123" t="s">
        <v>65</v>
      </c>
    </row>
    <row r="124" spans="2:6" x14ac:dyDescent="0.35">
      <c r="C124" t="s">
        <v>66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topLeftCell="A10" zoomScaleNormal="100" zoomScaleSheetLayoutView="110" zoomScalePageLayoutView="50" workbookViewId="0">
      <selection activeCell="H17" sqref="H17"/>
    </sheetView>
  </sheetViews>
  <sheetFormatPr defaultRowHeight="14.5" x14ac:dyDescent="0.35"/>
  <cols>
    <col min="1" max="1" width="2.81640625" customWidth="1"/>
    <col min="2" max="2" width="32.1796875" customWidth="1"/>
    <col min="3" max="3" width="10.81640625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customHeight="1" x14ac:dyDescent="0.35">
      <c r="B12" s="40" t="s">
        <v>62</v>
      </c>
      <c r="C12" s="41" t="str">
        <f>Hiilikartoitus!B99</f>
        <v/>
      </c>
      <c r="D12" s="30"/>
    </row>
    <row r="13" spans="2:4" ht="27.75" customHeight="1" x14ac:dyDescent="0.35">
      <c r="B13" s="42" t="s">
        <v>60</v>
      </c>
      <c r="C13" s="43" t="str">
        <f>Hiilikartoitus!B110</f>
        <v/>
      </c>
      <c r="D13" s="30"/>
    </row>
    <row r="14" spans="2:4" ht="27.75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IF(SUM(C4:C14)=0,"",AVERAGE(C4:C14))</f>
        <v/>
      </c>
    </row>
    <row r="16" spans="2:4" x14ac:dyDescent="0.35">
      <c r="B16" s="1" t="s">
        <v>32</v>
      </c>
      <c r="C16" t="s">
        <v>31</v>
      </c>
    </row>
    <row r="17" spans="2:5" x14ac:dyDescent="0.35">
      <c r="B17" s="10" t="s">
        <v>33</v>
      </c>
      <c r="C17" s="12" t="str">
        <f>IF(SUM(C4:C7)=0,"",AVERAGE(C4:C7))</f>
        <v/>
      </c>
    </row>
    <row r="18" spans="2:5" x14ac:dyDescent="0.35">
      <c r="B18" s="16" t="s">
        <v>34</v>
      </c>
      <c r="C18" s="17" t="str">
        <f>IF(SUM(C8:C9)=0,"",AVERAGE(C8:C9))</f>
        <v/>
      </c>
    </row>
    <row r="19" spans="2:5" x14ac:dyDescent="0.35">
      <c r="B19" s="13" t="s">
        <v>37</v>
      </c>
      <c r="C19" s="15" t="str">
        <f>C10</f>
        <v/>
      </c>
    </row>
    <row r="20" spans="2:5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x14ac:dyDescent="0.35">
      <c r="B22" s="25" t="s">
        <v>36</v>
      </c>
      <c r="C22" s="27" t="str">
        <f>IF(SUM(C13:C14)=0,"",AVERAGE(C13:C14))</f>
        <v/>
      </c>
    </row>
    <row r="23" spans="2:5" x14ac:dyDescent="0.35">
      <c r="B23" t="s">
        <v>104</v>
      </c>
      <c r="C23" s="59" t="str">
        <f>IF(SUM(C17:C22)=0,"",AVERAGE(C17:C22))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customHeight="1" x14ac:dyDescent="0.35">
      <c r="B31" s="48" t="str">
        <f t="shared" si="0"/>
        <v>Lanta</v>
      </c>
      <c r="C31" s="48"/>
      <c r="D31" s="48"/>
      <c r="E31" s="48"/>
    </row>
    <row r="32" spans="2:5" ht="75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6ijkH59ESe+0XaPa7muFcCKmfQdfuIM/6+DVBw/mM3GD2aNi2Qm1YBfBkRZGUfq/VFy4hSf8rVyFSo1OvagL3A==" saltValue="jhXP/iGSLl1UVC3tMobBu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tabSelected="1" zoomScaleNormal="100" zoomScaleSheetLayoutView="80" zoomScalePageLayoutView="50" workbookViewId="0">
      <selection activeCell="E1" sqref="E1"/>
    </sheetView>
  </sheetViews>
  <sheetFormatPr defaultRowHeight="14.5" x14ac:dyDescent="0.35"/>
  <cols>
    <col min="1" max="1" width="2.81640625" customWidth="1"/>
    <col min="2" max="2" width="32.1796875" customWidth="1"/>
    <col min="3" max="3" width="13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hidden="1" customHeight="1" x14ac:dyDescent="0.35">
      <c r="B12" s="40" t="s">
        <v>62</v>
      </c>
      <c r="C12" s="41" t="str">
        <f>Hiilikartoitus!B99</f>
        <v/>
      </c>
      <c r="D12" s="30"/>
    </row>
    <row r="13" spans="2:4" ht="27.75" hidden="1" customHeight="1" x14ac:dyDescent="0.35">
      <c r="B13" s="42" t="s">
        <v>60</v>
      </c>
      <c r="C13" s="43" t="str">
        <f>Hiilikartoitus!B110</f>
        <v/>
      </c>
      <c r="D13" s="30"/>
    </row>
    <row r="14" spans="2:4" ht="27.75" hidden="1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IF(SUM(C4:C11)=0,"",AVERAGE(C4:C11))</f>
        <v/>
      </c>
    </row>
    <row r="16" spans="2:4" x14ac:dyDescent="0.35">
      <c r="B16" s="1" t="s">
        <v>32</v>
      </c>
      <c r="C16" t="s">
        <v>31</v>
      </c>
    </row>
    <row r="17" spans="2:5" ht="35.15" customHeight="1" x14ac:dyDescent="0.35">
      <c r="B17" s="10" t="s">
        <v>33</v>
      </c>
      <c r="C17" s="12" t="str">
        <f>IF(SUM(C4:C7)=0,"",AVERAGE(C4:C7))</f>
        <v/>
      </c>
    </row>
    <row r="18" spans="2:5" ht="35.15" customHeight="1" x14ac:dyDescent="0.35">
      <c r="B18" s="16" t="s">
        <v>34</v>
      </c>
      <c r="C18" s="17" t="str">
        <f>IF(SUM(C8:C9)=0,"",AVERAGE(C8:C9))</f>
        <v/>
      </c>
    </row>
    <row r="19" spans="2:5" ht="35.15" customHeight="1" x14ac:dyDescent="0.35">
      <c r="B19" s="13" t="s">
        <v>37</v>
      </c>
      <c r="C19" s="15" t="str">
        <f>C10</f>
        <v/>
      </c>
    </row>
    <row r="20" spans="2:5" ht="33" customHeight="1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hidden="1" x14ac:dyDescent="0.35">
      <c r="B22" s="25" t="s">
        <v>36</v>
      </c>
      <c r="C22" s="27" t="e">
        <f>AVERAGE(C13:C14)</f>
        <v>#DIV/0!</v>
      </c>
    </row>
    <row r="23" spans="2:5" x14ac:dyDescent="0.35">
      <c r="B23" t="s">
        <v>104</v>
      </c>
      <c r="C23" s="59" t="str">
        <f>IF(SUM(C17:C21)=0,"",AVERAGE(C17:C21))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hidden="1" customHeight="1" x14ac:dyDescent="0.35">
      <c r="B31" s="48" t="str">
        <f t="shared" si="0"/>
        <v>Lanta</v>
      </c>
      <c r="C31" s="48"/>
      <c r="D31" s="48"/>
      <c r="E31" s="48"/>
    </row>
    <row r="32" spans="2:5" ht="75" hidden="1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5P16dpyP+B4SbxxZJXWozp0U2swZLQvVXtrSh3njsLv0/oGxLR1xwW12yBfg8dk3514xt/9RqOVfplrBTHfZQw==" saltValue="a3ebrDU9eIE7c3pJmLNi3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t="s">
        <v>89</v>
      </c>
    </row>
    <row r="2" spans="1:1" x14ac:dyDescent="0.35">
      <c r="A2" t="s">
        <v>94</v>
      </c>
    </row>
    <row r="3" spans="1:1" x14ac:dyDescent="0.35">
      <c r="A3" t="s">
        <v>91</v>
      </c>
    </row>
    <row r="4" spans="1:1" x14ac:dyDescent="0.35">
      <c r="A4" t="s">
        <v>93</v>
      </c>
    </row>
    <row r="5" spans="1:1" x14ac:dyDescent="0.35">
      <c r="A5" t="s">
        <v>92</v>
      </c>
    </row>
    <row r="6" spans="1:1" x14ac:dyDescent="0.3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Maarit Kari</cp:lastModifiedBy>
  <cp:lastPrinted>2020-02-19T11:28:14Z</cp:lastPrinted>
  <dcterms:created xsi:type="dcterms:W3CDTF">2019-11-25T08:39:26Z</dcterms:created>
  <dcterms:modified xsi:type="dcterms:W3CDTF">2021-11-04T12:35:00Z</dcterms:modified>
</cp:coreProperties>
</file>